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62" yWindow="457" windowWidth="21899" windowHeight="13820" tabRatio="788" activeTab="1"/>
  </bookViews>
  <sheets>
    <sheet name="Formulas" sheetId="7" r:id="rId1"/>
    <sheet name="LOWER, PROPER, TRIM" sheetId="8" r:id="rId2"/>
    <sheet name="Ampersand" sheetId="6" r:id="rId3"/>
    <sheet name="anchor formula" sheetId="9" r:id="rId4"/>
    <sheet name="combining sheet formulas" sheetId="10" r:id="rId5"/>
    <sheet name="1st sem" sheetId="11" r:id="rId6"/>
    <sheet name="2nd sem" sheetId="12" r:id="rId7"/>
    <sheet name="Practice Set" sheetId="13" state="hidden" r:id="rId8"/>
    <sheet name="Staff Mileage Data" sheetId="1" r:id="rId9"/>
  </sheets>
  <calcPr calcId="125725"/>
</workbook>
</file>

<file path=xl/calcChain.xml><?xml version="1.0" encoding="utf-8"?>
<calcChain xmlns="http://schemas.openxmlformats.org/spreadsheetml/2006/main">
  <c r="G25" i="13"/>
  <c r="H4"/>
  <c r="H5" s="1"/>
  <c r="H6" s="1"/>
  <c r="H7" s="1"/>
  <c r="H8" s="1"/>
  <c r="H9" s="1"/>
  <c r="H10" s="1"/>
  <c r="H11" s="1"/>
  <c r="H12" s="1"/>
  <c r="H13" s="1"/>
  <c r="H14" s="1"/>
  <c r="H15" s="1"/>
  <c r="H16" s="1"/>
  <c r="H17" s="1"/>
  <c r="H18" s="1"/>
  <c r="H19" s="1"/>
  <c r="H20" s="1"/>
  <c r="H21" s="1"/>
  <c r="F22"/>
  <c r="G23" s="1"/>
  <c r="G22"/>
  <c r="E22"/>
  <c r="C9" i="10"/>
  <c r="I7" i="12"/>
  <c r="I8"/>
  <c r="I6"/>
  <c r="H10"/>
  <c r="G10"/>
  <c r="F10"/>
  <c r="E10"/>
  <c r="D10"/>
  <c r="C10"/>
  <c r="H7" i="11"/>
  <c r="H8"/>
  <c r="H6"/>
  <c r="D10"/>
  <c r="E10"/>
  <c r="F10"/>
  <c r="G10"/>
  <c r="C10"/>
  <c r="F19" i="9"/>
  <c r="G19"/>
  <c r="H19"/>
  <c r="I19"/>
  <c r="J19"/>
  <c r="K19"/>
  <c r="E19"/>
  <c r="E9" i="10" l="1"/>
  <c r="D9"/>
  <c r="I10" i="12"/>
  <c r="H10" i="11"/>
</calcChain>
</file>

<file path=xl/sharedStrings.xml><?xml version="1.0" encoding="utf-8"?>
<sst xmlns="http://schemas.openxmlformats.org/spreadsheetml/2006/main" count="273" uniqueCount="108">
  <si>
    <t>Vendor Name</t>
  </si>
  <si>
    <t>JE#</t>
  </si>
  <si>
    <t>Transaction Description</t>
  </si>
  <si>
    <t>Effective</t>
  </si>
  <si>
    <t>Adopted</t>
  </si>
  <si>
    <t>Revised</t>
  </si>
  <si>
    <t>Encumbered</t>
  </si>
  <si>
    <t>Actual</t>
  </si>
  <si>
    <t>DR</t>
  </si>
  <si>
    <t>CR</t>
  </si>
  <si>
    <t>BA12-00001</t>
  </si>
  <si>
    <t>Model OB12-01 Fund 01 Adopted Budget</t>
  </si>
  <si>
    <t>ROBERT K. GOOD</t>
  </si>
  <si>
    <t>EX12-05441</t>
  </si>
  <si>
    <t>JUL11 MLGE BG-JA</t>
  </si>
  <si>
    <t>KENDELL L. KILBORN</t>
  </si>
  <si>
    <t>EX12-08780</t>
  </si>
  <si>
    <t>AUG11 MLGE KK-JA</t>
  </si>
  <si>
    <t>SHANNON I. HETZEL</t>
  </si>
  <si>
    <t>EX12-08782</t>
  </si>
  <si>
    <t>AUG11 MLGE SH-JA</t>
  </si>
  <si>
    <t>EX12-08791</t>
  </si>
  <si>
    <t>AUG11 MLGE BG-JA</t>
  </si>
  <si>
    <t>ZACHARY D. BAKER</t>
  </si>
  <si>
    <t>EX12-08818</t>
  </si>
  <si>
    <t>AUG11 MLGE ZB-JA</t>
  </si>
  <si>
    <t>EX12-11680</t>
  </si>
  <si>
    <t>SEP11 MLGE KK-JA</t>
  </si>
  <si>
    <t>EX12-11687</t>
  </si>
  <si>
    <t>SEP11 MLGE SH-JA</t>
  </si>
  <si>
    <t>EX12-11728</t>
  </si>
  <si>
    <t>SEP11 MLGE ZB-JA</t>
  </si>
  <si>
    <t>JAMES W. ALSPACH</t>
  </si>
  <si>
    <t>EX12-11734</t>
  </si>
  <si>
    <t>SEP11 MLGE JA-DO</t>
  </si>
  <si>
    <t>EX12-11825</t>
  </si>
  <si>
    <t>SEP11 MLGE BG-JA</t>
  </si>
  <si>
    <t>EX12-14134</t>
  </si>
  <si>
    <t>OCT11 MLGE RG-JA</t>
  </si>
  <si>
    <t>GREGORY BEHRENS</t>
  </si>
  <si>
    <t>EX12-14155</t>
  </si>
  <si>
    <t>OCT11 MLGE GB-JA</t>
  </si>
  <si>
    <t>EX12-17896</t>
  </si>
  <si>
    <t>NOV11 MLGE GB-JA</t>
  </si>
  <si>
    <t>EX12-17900</t>
  </si>
  <si>
    <t>NOV11 MLGE ZB-DO</t>
  </si>
  <si>
    <t>EX12-20000</t>
  </si>
  <si>
    <t>DEC11 MLGE KK-JA</t>
  </si>
  <si>
    <t>EX12-20010</t>
  </si>
  <si>
    <t>DEC11 MLGE RG-JA</t>
  </si>
  <si>
    <t>EX12-20033</t>
  </si>
  <si>
    <t>DEC11 MLGE ZA-JA</t>
  </si>
  <si>
    <t>Shasta</t>
  </si>
  <si>
    <t>Butte</t>
  </si>
  <si>
    <t>Glen</t>
  </si>
  <si>
    <t>Tehema</t>
  </si>
  <si>
    <t>County</t>
  </si>
  <si>
    <t>January</t>
  </si>
  <si>
    <t>February</t>
  </si>
  <si>
    <t>March</t>
  </si>
  <si>
    <t>April</t>
  </si>
  <si>
    <t>May</t>
  </si>
  <si>
    <t>June</t>
  </si>
  <si>
    <t>July</t>
  </si>
  <si>
    <t>August</t>
  </si>
  <si>
    <t>September</t>
  </si>
  <si>
    <t>October</t>
  </si>
  <si>
    <t>November</t>
  </si>
  <si>
    <t>December</t>
  </si>
  <si>
    <t>Month</t>
  </si>
  <si>
    <t>Number</t>
  </si>
  <si>
    <t>Of Days</t>
  </si>
  <si>
    <t>Number of Months</t>
  </si>
  <si>
    <t>Total Number of days</t>
  </si>
  <si>
    <t>Average days per month</t>
  </si>
  <si>
    <t>Beginning in cell C3, use the LOWER command on the below names:</t>
  </si>
  <si>
    <t>Beginning in cell C12, use the PROPER command on the below names:</t>
  </si>
  <si>
    <t>Beginning in cell C21, use the TRIM command on the below names:</t>
  </si>
  <si>
    <t xml:space="preserve">   KENDELL L. KILBORN</t>
  </si>
  <si>
    <t xml:space="preserve">     ZACHARY D. BAKER</t>
  </si>
  <si>
    <t xml:space="preserve"> JAMES W. ALSPACH</t>
  </si>
  <si>
    <t>Total</t>
  </si>
  <si>
    <t>Sept</t>
  </si>
  <si>
    <t>Aug</t>
  </si>
  <si>
    <t>Oct</t>
  </si>
  <si>
    <t>Nov</t>
  </si>
  <si>
    <t>Dec</t>
  </si>
  <si>
    <t>Jan</t>
  </si>
  <si>
    <t>Year to Date Total</t>
  </si>
  <si>
    <t>Shasta Trinity ROP Restaurant</t>
  </si>
  <si>
    <t>Recap of Semester Sales</t>
  </si>
  <si>
    <t>Eat In</t>
  </si>
  <si>
    <t>Take Out</t>
  </si>
  <si>
    <t>First Semester</t>
  </si>
  <si>
    <t>Second Semester</t>
  </si>
  <si>
    <t>Catering</t>
  </si>
  <si>
    <t>TOTAL</t>
  </si>
  <si>
    <t>REMAINING BALANCE</t>
  </si>
  <si>
    <t>Gregory Behrens</t>
  </si>
  <si>
    <t>James W. Alspach</t>
  </si>
  <si>
    <t>Kendell L. Kilborn</t>
  </si>
  <si>
    <t>Robert K. Good</t>
  </si>
  <si>
    <t>Shannon I. Hetzel</t>
  </si>
  <si>
    <t>Zachary D. Baker</t>
  </si>
  <si>
    <t>Shasta County Office of Education</t>
  </si>
  <si>
    <t>Staff Mileage</t>
  </si>
  <si>
    <t>NUMBER OF TRANSACTIONS TO DATE</t>
  </si>
  <si>
    <t>Remaining Balance (Revised vs Actual)</t>
  </si>
</sst>
</file>

<file path=xl/styles.xml><?xml version="1.0" encoding="utf-8"?>
<styleSheet xmlns="http://schemas.openxmlformats.org/spreadsheetml/2006/main">
  <numFmts count="4">
    <numFmt numFmtId="44" formatCode="_(&quot;$&quot;* #,##0.00_);_(&quot;$&quot;* \(#,##0.00\);_(&quot;$&quot;* &quot;-&quot;??_);_(@_)"/>
    <numFmt numFmtId="164" formatCode="\ mm\/dd\/yyyy"/>
    <numFmt numFmtId="165" formatCode="#,###.00;#,###.00\-"/>
    <numFmt numFmtId="166" formatCode="0.0000"/>
  </numFmts>
  <fonts count="8">
    <font>
      <sz val="10"/>
      <color theme="1"/>
      <name val="Arial"/>
      <family val="2"/>
    </font>
    <font>
      <sz val="10"/>
      <color indexed="8"/>
      <name val="Arial"/>
      <family val="2"/>
    </font>
    <font>
      <sz val="10"/>
      <color theme="1"/>
      <name val="Arial"/>
      <family val="2"/>
    </font>
    <font>
      <b/>
      <sz val="10"/>
      <color theme="1"/>
      <name val="Arial"/>
      <family val="2"/>
    </font>
    <font>
      <sz val="10"/>
      <color indexed="8"/>
      <name val="Arial"/>
      <family val="2"/>
    </font>
    <font>
      <b/>
      <sz val="10"/>
      <color indexed="8"/>
      <name val="ARIAL"/>
      <family val="2"/>
    </font>
    <font>
      <b/>
      <i/>
      <sz val="10"/>
      <color theme="1"/>
      <name val="Arial"/>
      <family val="2"/>
    </font>
    <font>
      <b/>
      <i/>
      <sz val="12"/>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bottom style="medium">
        <color indexed="64"/>
      </bottom>
      <diagonal/>
    </border>
    <border>
      <left/>
      <right/>
      <top style="double">
        <color indexed="64"/>
      </top>
      <bottom style="double">
        <color indexed="64"/>
      </bottom>
      <diagonal/>
    </border>
  </borders>
  <cellStyleXfs count="3">
    <xf numFmtId="0" fontId="0" fillId="0" borderId="0"/>
    <xf numFmtId="0" fontId="1" fillId="0" borderId="0">
      <alignment vertical="top"/>
    </xf>
    <xf numFmtId="44" fontId="2" fillId="0" borderId="0" applyFont="0" applyFill="0" applyBorder="0" applyAlignment="0" applyProtection="0"/>
  </cellStyleXfs>
  <cellXfs count="34">
    <xf numFmtId="0" fontId="0" fillId="0" borderId="0" xfId="0"/>
    <xf numFmtId="0" fontId="0" fillId="0" borderId="0" xfId="0" applyBorder="1"/>
    <xf numFmtId="0" fontId="3" fillId="0" borderId="0" xfId="0" applyFont="1" applyAlignment="1">
      <alignment horizontal="center"/>
    </xf>
    <xf numFmtId="0" fontId="0" fillId="0" borderId="1" xfId="0" applyBorder="1"/>
    <xf numFmtId="166" fontId="0" fillId="0" borderId="1" xfId="0" applyNumberFormat="1" applyBorder="1"/>
    <xf numFmtId="0" fontId="1" fillId="0" borderId="0" xfId="1" applyBorder="1">
      <alignment vertical="top"/>
    </xf>
    <xf numFmtId="0" fontId="4" fillId="0" borderId="0" xfId="1" applyFont="1" applyBorder="1">
      <alignment vertical="top"/>
    </xf>
    <xf numFmtId="165" fontId="0" fillId="0" borderId="5" xfId="0" applyNumberFormat="1" applyBorder="1"/>
    <xf numFmtId="0" fontId="1" fillId="0" borderId="0" xfId="1" applyBorder="1" applyAlignment="1">
      <alignment vertical="top" wrapText="1"/>
    </xf>
    <xf numFmtId="164" fontId="1" fillId="0" borderId="0" xfId="1" applyNumberFormat="1" applyBorder="1">
      <alignment vertical="top"/>
    </xf>
    <xf numFmtId="165" fontId="1" fillId="0" borderId="0" xfId="1" applyNumberFormat="1" applyBorder="1">
      <alignment vertical="top"/>
    </xf>
    <xf numFmtId="0" fontId="5" fillId="0" borderId="7" xfId="1" applyFont="1" applyBorder="1" applyAlignment="1">
      <alignment horizontal="center"/>
    </xf>
    <xf numFmtId="0" fontId="5" fillId="0" borderId="7" xfId="1" applyFont="1" applyFill="1" applyBorder="1" applyAlignment="1">
      <alignment horizontal="center"/>
    </xf>
    <xf numFmtId="0" fontId="3" fillId="0" borderId="0" xfId="0" applyFont="1" applyAlignment="1">
      <alignment horizontal="right"/>
    </xf>
    <xf numFmtId="0" fontId="0" fillId="0" borderId="7" xfId="0" applyBorder="1" applyAlignment="1">
      <alignment horizontal="center" wrapText="1"/>
    </xf>
    <xf numFmtId="0" fontId="0" fillId="0" borderId="7" xfId="0" applyBorder="1" applyAlignment="1">
      <alignment horizontal="center"/>
    </xf>
    <xf numFmtId="0" fontId="0" fillId="0" borderId="7" xfId="0" applyFill="1" applyBorder="1" applyAlignment="1">
      <alignment horizontal="center"/>
    </xf>
    <xf numFmtId="44" fontId="0" fillId="0" borderId="0" xfId="2" applyFont="1"/>
    <xf numFmtId="44" fontId="0" fillId="0" borderId="5" xfId="2" applyFont="1" applyBorder="1"/>
    <xf numFmtId="44" fontId="0" fillId="0" borderId="0" xfId="0" applyNumberFormat="1"/>
    <xf numFmtId="44" fontId="0" fillId="0" borderId="5" xfId="0" applyNumberFormat="1" applyBorder="1"/>
    <xf numFmtId="0" fontId="5" fillId="0" borderId="7" xfId="1" applyFont="1" applyBorder="1" applyAlignment="1">
      <alignment horizontal="center" wrapText="1"/>
    </xf>
    <xf numFmtId="0" fontId="4" fillId="0" borderId="0" xfId="1" applyFont="1" applyFill="1" applyBorder="1" applyAlignment="1">
      <alignment vertical="top" wrapText="1"/>
    </xf>
    <xf numFmtId="0" fontId="5" fillId="0" borderId="0" xfId="1" applyFont="1" applyFill="1" applyBorder="1" applyAlignment="1">
      <alignment horizontal="right" vertical="top" wrapText="1"/>
    </xf>
    <xf numFmtId="4" fontId="0" fillId="0" borderId="8" xfId="0" applyNumberFormat="1" applyBorder="1"/>
    <xf numFmtId="0" fontId="0" fillId="0" borderId="6" xfId="0" applyBorder="1"/>
    <xf numFmtId="0" fontId="7" fillId="0" borderId="0" xfId="0" applyFont="1"/>
    <xf numFmtId="0" fontId="1" fillId="0" borderId="0" xfId="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cellXfs>
  <cellStyles count="3">
    <cellStyle name="Currency"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66906</xdr:colOff>
      <xdr:row>16</xdr:row>
      <xdr:rowOff>78058</xdr:rowOff>
    </xdr:from>
    <xdr:to>
      <xdr:col>14</xdr:col>
      <xdr:colOff>379141</xdr:colOff>
      <xdr:row>30</xdr:row>
      <xdr:rowOff>111512</xdr:rowOff>
    </xdr:to>
    <xdr:sp macro="" textlink="">
      <xdr:nvSpPr>
        <xdr:cNvPr id="2" name="TextBox 1"/>
        <xdr:cNvSpPr txBox="1"/>
      </xdr:nvSpPr>
      <xdr:spPr>
        <a:xfrm>
          <a:off x="4315521" y="2787804"/>
          <a:ext cx="5932449" cy="24421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t>Use the following</a:t>
          </a:r>
          <a:r>
            <a:rPr lang="en-US" sz="1200" b="1" baseline="0"/>
            <a:t> formulas :</a:t>
          </a:r>
        </a:p>
        <a:p>
          <a:r>
            <a:rPr lang="en-US" sz="1200" b="1" baseline="0"/>
            <a:t>1. In C17 add the number of days in the year by using the SUM formula</a:t>
          </a:r>
        </a:p>
        <a:p>
          <a:r>
            <a:rPr lang="en-US" sz="1200" b="1" baseline="0"/>
            <a:t>2. In B16, count the number of months in a year by using the COUNT formula. HINT: if you use column C as your data area the COUNT formula will bring back the proper result. If you want to use column B as your data area you will need to use the COUNTA formula.</a:t>
          </a:r>
        </a:p>
        <a:p>
          <a:r>
            <a:rPr lang="en-US" sz="1200" b="1" baseline="0"/>
            <a:t>3. In C18, calculate the average days per month rounding to 3 decimal points by using the ROUND formula.</a:t>
          </a:r>
        </a:p>
        <a:p>
          <a:r>
            <a:rPr lang="en-US" sz="1200" b="1" baseline="0"/>
            <a:t>4. Format C18 to display four decimal points, the final decimal amount should be a zero</a:t>
          </a:r>
        </a:p>
        <a:p>
          <a:r>
            <a:rPr lang="en-US" sz="1200" b="1" baseline="0"/>
            <a:t>5. In A21 use an IF statement to note whether or not the year is a leap year or not. Create the following IF formula:  If the days in February equals 28 then display 'This year is not a leap year.' else 'This year is a leap year.'.</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55757</xdr:colOff>
      <xdr:row>11</xdr:row>
      <xdr:rowOff>55756</xdr:rowOff>
    </xdr:from>
    <xdr:to>
      <xdr:col>11</xdr:col>
      <xdr:colOff>367990</xdr:colOff>
      <xdr:row>16</xdr:row>
      <xdr:rowOff>133814</xdr:rowOff>
    </xdr:to>
    <xdr:sp macro="" textlink="">
      <xdr:nvSpPr>
        <xdr:cNvPr id="2" name="TextBox 1"/>
        <xdr:cNvSpPr txBox="1"/>
      </xdr:nvSpPr>
      <xdr:spPr>
        <a:xfrm>
          <a:off x="3178098" y="2397512"/>
          <a:ext cx="4059043" cy="9144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1"/>
            <a:t>1. Join</a:t>
          </a:r>
          <a:r>
            <a:rPr lang="en-US" sz="1200" b="1" i="1" baseline="0"/>
            <a:t> the county names above and place in column C so that they read:</a:t>
          </a:r>
          <a:r>
            <a:rPr lang="en-US" sz="1200" b="1" i="1" u="none" strike="noStrike" baseline="0">
              <a:solidFill>
                <a:schemeClr val="dk1"/>
              </a:solidFill>
              <a:latin typeface="+mn-lt"/>
              <a:ea typeface="+mn-ea"/>
              <a:cs typeface="+mn-cs"/>
            </a:rPr>
            <a:t> Shasta County, Butte County, Glen County, and Tehema County.</a:t>
          </a:r>
        </a:p>
        <a:p>
          <a:endParaRPr lang="en-US" sz="1100" b="0" i="0" u="none" strike="noStrike" baseline="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1248937</xdr:colOff>
      <xdr:row>26</xdr:row>
      <xdr:rowOff>100360</xdr:rowOff>
    </xdr:from>
    <xdr:to>
      <xdr:col>11</xdr:col>
      <xdr:colOff>356839</xdr:colOff>
      <xdr:row>43</xdr:row>
      <xdr:rowOff>44604</xdr:rowOff>
    </xdr:to>
    <xdr:sp macro="" textlink="">
      <xdr:nvSpPr>
        <xdr:cNvPr id="2" name="TextBox 1"/>
        <xdr:cNvSpPr txBox="1"/>
      </xdr:nvSpPr>
      <xdr:spPr>
        <a:xfrm>
          <a:off x="3378820" y="5754028"/>
          <a:ext cx="7159082" cy="278780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a:t>Beginning in cell F21, create a year to date total</a:t>
          </a:r>
          <a:r>
            <a:rPr lang="en-US" sz="1200" b="1" i="0" baseline="0"/>
            <a:t> by month using the sum formula. By anchoring the first cell in your formula, which should be F19, you can copy the formula across your spreadsheet without any trouble. The final product will look like:</a:t>
          </a:r>
        </a:p>
        <a:p>
          <a:endParaRPr lang="en-US" sz="1100" baseline="0"/>
        </a:p>
        <a:p>
          <a:endParaRPr lang="en-US" sz="1100"/>
        </a:p>
      </xdr:txBody>
    </xdr:sp>
    <xdr:clientData/>
  </xdr:twoCellAnchor>
  <xdr:twoCellAnchor editAs="oneCell">
    <xdr:from>
      <xdr:col>2</xdr:col>
      <xdr:colOff>1929161</xdr:colOff>
      <xdr:row>30</xdr:row>
      <xdr:rowOff>156118</xdr:rowOff>
    </xdr:from>
    <xdr:to>
      <xdr:col>9</xdr:col>
      <xdr:colOff>446048</xdr:colOff>
      <xdr:row>42</xdr:row>
      <xdr:rowOff>66907</xdr:rowOff>
    </xdr:to>
    <xdr:pic>
      <xdr:nvPicPr>
        <xdr:cNvPr id="3" name="Picture 2"/>
        <xdr:cNvPicPr/>
      </xdr:nvPicPr>
      <xdr:blipFill>
        <a:blip xmlns:r="http://schemas.openxmlformats.org/officeDocument/2006/relationships" r:embed="rId1" cstate="print"/>
        <a:srcRect l="21943" t="46343" r="24023" b="36515"/>
        <a:stretch>
          <a:fillRect/>
        </a:stretch>
      </xdr:blipFill>
      <xdr:spPr bwMode="auto">
        <a:xfrm>
          <a:off x="4059044" y="6478859"/>
          <a:ext cx="5319131" cy="1918009"/>
        </a:xfrm>
        <a:prstGeom prst="rect">
          <a:avLst/>
        </a:prstGeom>
        <a:noFill/>
        <a:ln w="9525">
          <a:solidFill>
            <a:schemeClr val="tx1"/>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602166</xdr:colOff>
      <xdr:row>10</xdr:row>
      <xdr:rowOff>156117</xdr:rowOff>
    </xdr:from>
    <xdr:to>
      <xdr:col>12</xdr:col>
      <xdr:colOff>33453</xdr:colOff>
      <xdr:row>35</xdr:row>
      <xdr:rowOff>33454</xdr:rowOff>
    </xdr:to>
    <xdr:sp macro="" textlink="">
      <xdr:nvSpPr>
        <xdr:cNvPr id="2" name="TextBox 1"/>
        <xdr:cNvSpPr txBox="1"/>
      </xdr:nvSpPr>
      <xdr:spPr>
        <a:xfrm>
          <a:off x="2029522" y="2129883"/>
          <a:ext cx="5196468" cy="4059044"/>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t>The first and second semester data is accumulated on two different tabs, 1st sem</a:t>
          </a:r>
          <a:r>
            <a:rPr lang="en-US" sz="1200" b="1" baseline="0"/>
            <a:t> and 2nd sem.</a:t>
          </a:r>
        </a:p>
        <a:p>
          <a:r>
            <a:rPr lang="en-US" sz="1200" b="1" baseline="0"/>
            <a:t>1. Using the SUM formula, pull the totals for the respective catetories (eat in, take out, etc) for each semester.</a:t>
          </a:r>
        </a:p>
        <a:p>
          <a:r>
            <a:rPr lang="en-US" sz="1200" b="1" baseline="0"/>
            <a:t>2. In the total column, E6, do not use the basic sum formula adding columns C and D together. Instead, pull the two totals on the detail pages and place the result here. The goal is to practice combining formulas from multiple  spreadsheets.</a:t>
          </a:r>
        </a:p>
        <a:p>
          <a:endParaRPr lang="en-US" sz="1200" b="1"/>
        </a:p>
        <a:p>
          <a:r>
            <a:rPr lang="en-US" sz="1200" b="1"/>
            <a:t>Your final product should</a:t>
          </a:r>
          <a:r>
            <a:rPr lang="en-US" sz="1200" b="1" baseline="0"/>
            <a:t> look like:</a:t>
          </a:r>
        </a:p>
        <a:p>
          <a:endParaRPr lang="en-US" sz="1100"/>
        </a:p>
      </xdr:txBody>
    </xdr:sp>
    <xdr:clientData/>
  </xdr:twoCellAnchor>
  <xdr:twoCellAnchor editAs="oneCell">
    <xdr:from>
      <xdr:col>6</xdr:col>
      <xdr:colOff>89209</xdr:colOff>
      <xdr:row>23</xdr:row>
      <xdr:rowOff>78058</xdr:rowOff>
    </xdr:from>
    <xdr:to>
      <xdr:col>10</xdr:col>
      <xdr:colOff>447566</xdr:colOff>
      <xdr:row>34</xdr:row>
      <xdr:rowOff>127867</xdr:rowOff>
    </xdr:to>
    <xdr:pic>
      <xdr:nvPicPr>
        <xdr:cNvPr id="3" name="Picture 2"/>
        <xdr:cNvPicPr/>
      </xdr:nvPicPr>
      <xdr:blipFill>
        <a:blip xmlns:r="http://schemas.openxmlformats.org/officeDocument/2006/relationships" r:embed="rId1" cstate="print"/>
        <a:srcRect t="38760" r="20389" b="13178"/>
        <a:stretch>
          <a:fillRect/>
        </a:stretch>
      </xdr:blipFill>
      <xdr:spPr bwMode="auto">
        <a:xfrm>
          <a:off x="3534936" y="4226312"/>
          <a:ext cx="2856230" cy="1889760"/>
        </a:xfrm>
        <a:prstGeom prst="rect">
          <a:avLst/>
        </a:prstGeom>
        <a:noFill/>
        <a:ln w="9525">
          <a:solidFill>
            <a:schemeClr val="tx1"/>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C21"/>
  <sheetViews>
    <sheetView workbookViewId="0">
      <selection activeCell="F46" sqref="F46"/>
    </sheetView>
  </sheetViews>
  <sheetFormatPr defaultRowHeight="13.2"/>
  <cols>
    <col min="1" max="1" width="23.5" customWidth="1"/>
    <col min="2" max="2" width="12" customWidth="1"/>
  </cols>
  <sheetData>
    <row r="1" spans="1:3">
      <c r="B1" s="2"/>
      <c r="C1" s="2" t="s">
        <v>70</v>
      </c>
    </row>
    <row r="2" spans="1:3">
      <c r="B2" s="2" t="s">
        <v>69</v>
      </c>
      <c r="C2" s="2" t="s">
        <v>71</v>
      </c>
    </row>
    <row r="3" spans="1:3">
      <c r="B3" t="s">
        <v>57</v>
      </c>
      <c r="C3">
        <v>31</v>
      </c>
    </row>
    <row r="4" spans="1:3">
      <c r="B4" t="s">
        <v>58</v>
      </c>
      <c r="C4">
        <v>28</v>
      </c>
    </row>
    <row r="5" spans="1:3">
      <c r="B5" t="s">
        <v>59</v>
      </c>
      <c r="C5">
        <v>31</v>
      </c>
    </row>
    <row r="6" spans="1:3">
      <c r="B6" t="s">
        <v>60</v>
      </c>
      <c r="C6">
        <v>30</v>
      </c>
    </row>
    <row r="7" spans="1:3">
      <c r="B7" t="s">
        <v>61</v>
      </c>
      <c r="C7">
        <v>31</v>
      </c>
    </row>
    <row r="8" spans="1:3">
      <c r="B8" t="s">
        <v>62</v>
      </c>
      <c r="C8">
        <v>30</v>
      </c>
    </row>
    <row r="9" spans="1:3">
      <c r="B9" t="s">
        <v>63</v>
      </c>
      <c r="C9">
        <v>31</v>
      </c>
    </row>
    <row r="10" spans="1:3">
      <c r="B10" t="s">
        <v>64</v>
      </c>
      <c r="C10">
        <v>31</v>
      </c>
    </row>
    <row r="11" spans="1:3">
      <c r="B11" t="s">
        <v>65</v>
      </c>
      <c r="C11">
        <v>30</v>
      </c>
    </row>
    <row r="12" spans="1:3">
      <c r="B12" t="s">
        <v>66</v>
      </c>
      <c r="C12">
        <v>31</v>
      </c>
    </row>
    <row r="13" spans="1:3">
      <c r="B13" t="s">
        <v>67</v>
      </c>
      <c r="C13">
        <v>30</v>
      </c>
    </row>
    <row r="14" spans="1:3">
      <c r="B14" t="s">
        <v>68</v>
      </c>
      <c r="C14">
        <v>31</v>
      </c>
    </row>
    <row r="16" spans="1:3" ht="15.8" customHeight="1">
      <c r="A16" t="s">
        <v>72</v>
      </c>
      <c r="B16" s="3"/>
    </row>
    <row r="17" spans="1:3" ht="15.8" customHeight="1">
      <c r="A17" t="s">
        <v>73</v>
      </c>
      <c r="C17" s="3"/>
    </row>
    <row r="18" spans="1:3" ht="15.8" customHeight="1">
      <c r="A18" t="s">
        <v>74</v>
      </c>
      <c r="C18" s="4"/>
    </row>
    <row r="21" spans="1:3">
      <c r="A21" s="28"/>
      <c r="B21" s="29"/>
      <c r="C21" s="30"/>
    </row>
  </sheetData>
  <mergeCells count="1">
    <mergeCell ref="A21:C2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dimension ref="A2:B27"/>
  <sheetViews>
    <sheetView tabSelected="1" topLeftCell="A7" workbookViewId="0">
      <selection activeCell="H44" sqref="H44"/>
    </sheetView>
  </sheetViews>
  <sheetFormatPr defaultRowHeight="13.2"/>
  <cols>
    <col min="2" max="2" width="21.83203125" customWidth="1"/>
  </cols>
  <sheetData>
    <row r="2" spans="1:2">
      <c r="A2" t="s">
        <v>75</v>
      </c>
    </row>
    <row r="3" spans="1:2">
      <c r="B3" s="5" t="s">
        <v>12</v>
      </c>
    </row>
    <row r="4" spans="1:2">
      <c r="B4" s="5" t="s">
        <v>15</v>
      </c>
    </row>
    <row r="5" spans="1:2">
      <c r="B5" s="5" t="s">
        <v>18</v>
      </c>
    </row>
    <row r="6" spans="1:2">
      <c r="B6" s="5" t="s">
        <v>23</v>
      </c>
    </row>
    <row r="7" spans="1:2">
      <c r="B7" s="5" t="s">
        <v>32</v>
      </c>
    </row>
    <row r="8" spans="1:2">
      <c r="B8" s="5" t="s">
        <v>39</v>
      </c>
    </row>
    <row r="11" spans="1:2">
      <c r="A11" t="s">
        <v>76</v>
      </c>
    </row>
    <row r="12" spans="1:2">
      <c r="B12" s="5" t="s">
        <v>12</v>
      </c>
    </row>
    <row r="13" spans="1:2">
      <c r="B13" s="5" t="s">
        <v>15</v>
      </c>
    </row>
    <row r="14" spans="1:2">
      <c r="B14" s="5" t="s">
        <v>18</v>
      </c>
    </row>
    <row r="15" spans="1:2">
      <c r="B15" s="5" t="s">
        <v>23</v>
      </c>
    </row>
    <row r="16" spans="1:2">
      <c r="B16" s="5" t="s">
        <v>32</v>
      </c>
    </row>
    <row r="17" spans="1:2">
      <c r="B17" s="5" t="s">
        <v>39</v>
      </c>
    </row>
    <row r="20" spans="1:2">
      <c r="A20" t="s">
        <v>77</v>
      </c>
    </row>
    <row r="21" spans="1:2">
      <c r="B21" s="5" t="s">
        <v>12</v>
      </c>
    </row>
    <row r="22" spans="1:2">
      <c r="B22" s="6" t="s">
        <v>78</v>
      </c>
    </row>
    <row r="23" spans="1:2">
      <c r="B23" s="5" t="s">
        <v>18</v>
      </c>
    </row>
    <row r="24" spans="1:2">
      <c r="B24" s="6" t="s">
        <v>79</v>
      </c>
    </row>
    <row r="25" spans="1:2">
      <c r="B25" s="6" t="s">
        <v>80</v>
      </c>
    </row>
    <row r="26" spans="1:2">
      <c r="B26" s="5" t="s">
        <v>39</v>
      </c>
    </row>
    <row r="27" spans="1:2">
      <c r="B27"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4"/>
  <sheetViews>
    <sheetView workbookViewId="0">
      <selection activeCell="H23" sqref="H23"/>
    </sheetView>
  </sheetViews>
  <sheetFormatPr defaultRowHeight="13.2"/>
  <sheetData>
    <row r="1" spans="1:2">
      <c r="A1" t="s">
        <v>52</v>
      </c>
      <c r="B1" t="s">
        <v>56</v>
      </c>
    </row>
    <row r="2" spans="1:2">
      <c r="A2" t="s">
        <v>53</v>
      </c>
      <c r="B2" t="s">
        <v>56</v>
      </c>
    </row>
    <row r="3" spans="1:2">
      <c r="A3" t="s">
        <v>54</v>
      </c>
      <c r="B3" t="s">
        <v>56</v>
      </c>
    </row>
    <row r="4" spans="1:2">
      <c r="A4" t="s">
        <v>55</v>
      </c>
      <c r="B4" t="s">
        <v>56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K21"/>
  <sheetViews>
    <sheetView topLeftCell="A22" workbookViewId="0">
      <selection activeCell="F22" sqref="F22"/>
    </sheetView>
  </sheetViews>
  <sheetFormatPr defaultRowHeight="13.2"/>
  <cols>
    <col min="1" max="1" width="19.33203125" customWidth="1"/>
    <col min="2" max="2" width="12.5" customWidth="1"/>
    <col min="3" max="3" width="39.33203125" customWidth="1"/>
    <col min="4" max="5" width="12.5" customWidth="1"/>
  </cols>
  <sheetData>
    <row r="1" spans="1:11" ht="18.45" customHeight="1" thickBot="1">
      <c r="A1" s="11" t="s">
        <v>0</v>
      </c>
      <c r="B1" s="11" t="s">
        <v>1</v>
      </c>
      <c r="C1" s="11" t="s">
        <v>2</v>
      </c>
      <c r="D1" s="11" t="s">
        <v>3</v>
      </c>
      <c r="E1" s="11" t="s">
        <v>81</v>
      </c>
      <c r="F1" s="12" t="s">
        <v>83</v>
      </c>
      <c r="G1" s="12" t="s">
        <v>82</v>
      </c>
      <c r="H1" s="12" t="s">
        <v>84</v>
      </c>
      <c r="I1" s="12" t="s">
        <v>85</v>
      </c>
      <c r="J1" s="12" t="s">
        <v>86</v>
      </c>
      <c r="K1" s="12" t="s">
        <v>87</v>
      </c>
    </row>
    <row r="2" spans="1:11" ht="18.45" customHeight="1">
      <c r="A2" s="5" t="s">
        <v>12</v>
      </c>
      <c r="B2" s="5" t="s">
        <v>13</v>
      </c>
      <c r="C2" s="8" t="s">
        <v>14</v>
      </c>
      <c r="D2" s="9">
        <v>40772</v>
      </c>
      <c r="E2" s="10">
        <v>11.16</v>
      </c>
      <c r="F2" s="10">
        <v>11.16</v>
      </c>
      <c r="G2" s="1"/>
      <c r="H2" s="1"/>
      <c r="I2" s="1"/>
      <c r="J2" s="1"/>
      <c r="K2" s="1"/>
    </row>
    <row r="3" spans="1:11" ht="18.45" customHeight="1">
      <c r="A3" s="5" t="s">
        <v>15</v>
      </c>
      <c r="B3" s="5" t="s">
        <v>16</v>
      </c>
      <c r="C3" s="8" t="s">
        <v>17</v>
      </c>
      <c r="D3" s="9">
        <v>40805</v>
      </c>
      <c r="E3" s="10">
        <v>51.62</v>
      </c>
      <c r="F3" s="1"/>
      <c r="G3" s="10">
        <v>51.62</v>
      </c>
      <c r="H3" s="1"/>
      <c r="I3" s="1"/>
      <c r="J3" s="1"/>
      <c r="K3" s="1"/>
    </row>
    <row r="4" spans="1:11" ht="18.45" customHeight="1">
      <c r="A4" s="5" t="s">
        <v>18</v>
      </c>
      <c r="B4" s="5" t="s">
        <v>19</v>
      </c>
      <c r="C4" s="8" t="s">
        <v>20</v>
      </c>
      <c r="D4" s="9">
        <v>40805</v>
      </c>
      <c r="E4" s="10">
        <v>13.99</v>
      </c>
      <c r="F4" s="1"/>
      <c r="G4" s="10">
        <v>13.99</v>
      </c>
      <c r="H4" s="1"/>
      <c r="I4" s="1"/>
      <c r="J4" s="1"/>
      <c r="K4" s="1"/>
    </row>
    <row r="5" spans="1:11" ht="18.45" customHeight="1">
      <c r="A5" s="5" t="s">
        <v>12</v>
      </c>
      <c r="B5" s="5" t="s">
        <v>21</v>
      </c>
      <c r="C5" s="8" t="s">
        <v>22</v>
      </c>
      <c r="D5" s="9">
        <v>40805</v>
      </c>
      <c r="E5" s="10">
        <v>3.33</v>
      </c>
      <c r="F5" s="1"/>
      <c r="G5" s="10">
        <v>3.33</v>
      </c>
      <c r="H5" s="1"/>
      <c r="I5" s="1"/>
      <c r="J5" s="1"/>
      <c r="K5" s="1"/>
    </row>
    <row r="6" spans="1:11" ht="18.45" customHeight="1">
      <c r="A6" s="5" t="s">
        <v>23</v>
      </c>
      <c r="B6" s="5" t="s">
        <v>24</v>
      </c>
      <c r="C6" s="8" t="s">
        <v>25</v>
      </c>
      <c r="D6" s="9">
        <v>40805</v>
      </c>
      <c r="E6" s="10">
        <v>20.420000000000002</v>
      </c>
      <c r="F6" s="1"/>
      <c r="G6" s="10">
        <v>20.420000000000002</v>
      </c>
      <c r="H6" s="1"/>
      <c r="I6" s="1"/>
      <c r="J6" s="1"/>
      <c r="K6" s="1"/>
    </row>
    <row r="7" spans="1:11" ht="18.45" customHeight="1">
      <c r="A7" s="5" t="s">
        <v>15</v>
      </c>
      <c r="B7" s="5" t="s">
        <v>26</v>
      </c>
      <c r="C7" s="8" t="s">
        <v>27</v>
      </c>
      <c r="D7" s="9">
        <v>40833</v>
      </c>
      <c r="E7" s="10">
        <v>8.8800000000000008</v>
      </c>
      <c r="F7" s="1"/>
      <c r="G7" s="1"/>
      <c r="H7" s="10">
        <v>8.8800000000000008</v>
      </c>
      <c r="I7" s="1"/>
      <c r="J7" s="1"/>
      <c r="K7" s="1"/>
    </row>
    <row r="8" spans="1:11" ht="18.45" customHeight="1">
      <c r="A8" s="5" t="s">
        <v>18</v>
      </c>
      <c r="B8" s="5" t="s">
        <v>28</v>
      </c>
      <c r="C8" s="8" t="s">
        <v>29</v>
      </c>
      <c r="D8" s="9">
        <v>40833</v>
      </c>
      <c r="E8" s="10">
        <v>14.76</v>
      </c>
      <c r="F8" s="1"/>
      <c r="G8" s="1"/>
      <c r="H8" s="10">
        <v>14.76</v>
      </c>
      <c r="I8" s="1"/>
      <c r="J8" s="1"/>
      <c r="K8" s="1"/>
    </row>
    <row r="9" spans="1:11" ht="18.45" customHeight="1">
      <c r="A9" s="5" t="s">
        <v>23</v>
      </c>
      <c r="B9" s="5" t="s">
        <v>30</v>
      </c>
      <c r="C9" s="8" t="s">
        <v>31</v>
      </c>
      <c r="D9" s="9">
        <v>40833</v>
      </c>
      <c r="E9" s="10">
        <v>42.85</v>
      </c>
      <c r="F9" s="1"/>
      <c r="G9" s="1"/>
      <c r="H9" s="10">
        <v>42.85</v>
      </c>
      <c r="I9" s="1"/>
      <c r="J9" s="1"/>
      <c r="K9" s="1"/>
    </row>
    <row r="10" spans="1:11" ht="18.45" customHeight="1">
      <c r="A10" s="5" t="s">
        <v>32</v>
      </c>
      <c r="B10" s="5" t="s">
        <v>33</v>
      </c>
      <c r="C10" s="8" t="s">
        <v>34</v>
      </c>
      <c r="D10" s="9">
        <v>40833</v>
      </c>
      <c r="E10" s="10">
        <v>13.43</v>
      </c>
      <c r="F10" s="1"/>
      <c r="G10" s="1"/>
      <c r="H10" s="10">
        <v>13.43</v>
      </c>
      <c r="I10" s="1"/>
      <c r="J10" s="1"/>
      <c r="K10" s="1"/>
    </row>
    <row r="11" spans="1:11" ht="18.45" customHeight="1">
      <c r="A11" s="5" t="s">
        <v>12</v>
      </c>
      <c r="B11" s="5" t="s">
        <v>35</v>
      </c>
      <c r="C11" s="8" t="s">
        <v>36</v>
      </c>
      <c r="D11" s="9">
        <v>40835</v>
      </c>
      <c r="E11" s="10">
        <v>42.46</v>
      </c>
      <c r="F11" s="1"/>
      <c r="G11" s="1"/>
      <c r="H11" s="10">
        <v>42.46</v>
      </c>
      <c r="I11" s="1"/>
      <c r="J11" s="1"/>
      <c r="K11" s="1"/>
    </row>
    <row r="12" spans="1:11" ht="18.45" customHeight="1">
      <c r="A12" s="5" t="s">
        <v>12</v>
      </c>
      <c r="B12" s="5" t="s">
        <v>37</v>
      </c>
      <c r="C12" s="8" t="s">
        <v>38</v>
      </c>
      <c r="D12" s="9">
        <v>40863</v>
      </c>
      <c r="E12" s="10">
        <v>3.89</v>
      </c>
      <c r="F12" s="1"/>
      <c r="G12" s="1"/>
      <c r="H12" s="1"/>
      <c r="I12" s="10">
        <v>3.89</v>
      </c>
      <c r="J12" s="1"/>
      <c r="K12" s="1"/>
    </row>
    <row r="13" spans="1:11" ht="18.45" customHeight="1">
      <c r="A13" s="5" t="s">
        <v>39</v>
      </c>
      <c r="B13" s="5" t="s">
        <v>40</v>
      </c>
      <c r="C13" s="8" t="s">
        <v>41</v>
      </c>
      <c r="D13" s="9">
        <v>40863</v>
      </c>
      <c r="E13" s="10">
        <v>21.09</v>
      </c>
      <c r="F13" s="1"/>
      <c r="G13" s="1"/>
      <c r="H13" s="1"/>
      <c r="I13" s="10">
        <v>21.09</v>
      </c>
      <c r="J13" s="1"/>
      <c r="K13" s="1"/>
    </row>
    <row r="14" spans="1:11" ht="18.45" customHeight="1">
      <c r="A14" s="5" t="s">
        <v>39</v>
      </c>
      <c r="B14" s="5" t="s">
        <v>42</v>
      </c>
      <c r="C14" s="8" t="s">
        <v>43</v>
      </c>
      <c r="D14" s="9">
        <v>40892</v>
      </c>
      <c r="E14" s="10">
        <v>7.22</v>
      </c>
      <c r="F14" s="1"/>
      <c r="G14" s="1"/>
      <c r="H14" s="1"/>
      <c r="I14" s="1"/>
      <c r="J14" s="10">
        <v>7.22</v>
      </c>
      <c r="K14" s="1"/>
    </row>
    <row r="15" spans="1:11" ht="18.45" customHeight="1">
      <c r="A15" s="5" t="s">
        <v>23</v>
      </c>
      <c r="B15" s="5" t="s">
        <v>44</v>
      </c>
      <c r="C15" s="8" t="s">
        <v>45</v>
      </c>
      <c r="D15" s="9">
        <v>40892</v>
      </c>
      <c r="E15" s="10">
        <v>32.08</v>
      </c>
      <c r="F15" s="1"/>
      <c r="G15" s="1"/>
      <c r="H15" s="1"/>
      <c r="I15" s="1"/>
      <c r="J15" s="10">
        <v>32.08</v>
      </c>
      <c r="K15" s="1"/>
    </row>
    <row r="16" spans="1:11" ht="18.45" customHeight="1">
      <c r="A16" s="5" t="s">
        <v>15</v>
      </c>
      <c r="B16" s="5" t="s">
        <v>46</v>
      </c>
      <c r="C16" s="8" t="s">
        <v>47</v>
      </c>
      <c r="D16" s="9">
        <v>40926</v>
      </c>
      <c r="E16" s="10">
        <v>27.75</v>
      </c>
      <c r="F16" s="1"/>
      <c r="G16" s="1"/>
      <c r="H16" s="1"/>
      <c r="I16" s="1"/>
      <c r="J16" s="1"/>
      <c r="K16" s="10">
        <v>27.75</v>
      </c>
    </row>
    <row r="17" spans="1:11" ht="18.45" customHeight="1">
      <c r="A17" s="5" t="s">
        <v>12</v>
      </c>
      <c r="B17" s="5" t="s">
        <v>48</v>
      </c>
      <c r="C17" s="8" t="s">
        <v>49</v>
      </c>
      <c r="D17" s="9">
        <v>40926</v>
      </c>
      <c r="E17" s="10">
        <v>3.89</v>
      </c>
      <c r="F17" s="1"/>
      <c r="G17" s="1"/>
      <c r="H17" s="1"/>
      <c r="I17" s="1"/>
      <c r="J17" s="1"/>
      <c r="K17" s="10">
        <v>3.89</v>
      </c>
    </row>
    <row r="18" spans="1:11" ht="18.45" customHeight="1">
      <c r="A18" s="5" t="s">
        <v>23</v>
      </c>
      <c r="B18" s="5" t="s">
        <v>50</v>
      </c>
      <c r="C18" s="8" t="s">
        <v>51</v>
      </c>
      <c r="D18" s="9">
        <v>40926</v>
      </c>
      <c r="E18" s="10">
        <v>29.03</v>
      </c>
      <c r="F18" s="1"/>
      <c r="G18" s="1"/>
      <c r="H18" s="1"/>
      <c r="I18" s="1"/>
      <c r="J18" s="1"/>
      <c r="K18" s="10">
        <v>29.03</v>
      </c>
    </row>
    <row r="19" spans="1:11" ht="18.45" customHeight="1" thickBot="1">
      <c r="C19" s="13" t="s">
        <v>81</v>
      </c>
      <c r="E19" s="7">
        <f>SUM(E2:E18)</f>
        <v>347.85</v>
      </c>
      <c r="F19" s="7">
        <f t="shared" ref="F19:K19" si="0">SUM(F2:F18)</f>
        <v>11.16</v>
      </c>
      <c r="G19" s="7">
        <f t="shared" si="0"/>
        <v>89.36</v>
      </c>
      <c r="H19" s="7">
        <f t="shared" si="0"/>
        <v>122.38000000000002</v>
      </c>
      <c r="I19" s="7">
        <f t="shared" si="0"/>
        <v>24.98</v>
      </c>
      <c r="J19" s="7">
        <f t="shared" si="0"/>
        <v>39.299999999999997</v>
      </c>
      <c r="K19" s="7">
        <f t="shared" si="0"/>
        <v>60.67</v>
      </c>
    </row>
    <row r="20" spans="1:11" ht="14.05" thickTop="1">
      <c r="C20" s="13"/>
    </row>
    <row r="21" spans="1:11">
      <c r="C21" s="13" t="s">
        <v>88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E10"/>
  <sheetViews>
    <sheetView topLeftCell="A10" workbookViewId="0">
      <selection activeCell="O30" sqref="O30"/>
    </sheetView>
  </sheetViews>
  <sheetFormatPr defaultRowHeight="13.2"/>
  <cols>
    <col min="2" max="2" width="1.6640625" customWidth="1"/>
    <col min="3" max="4" width="10.33203125" customWidth="1"/>
    <col min="5" max="5" width="10.5" bestFit="1" customWidth="1"/>
  </cols>
  <sheetData>
    <row r="1" spans="1:5">
      <c r="A1" t="s">
        <v>89</v>
      </c>
    </row>
    <row r="2" spans="1:5">
      <c r="A2" t="s">
        <v>90</v>
      </c>
    </row>
    <row r="5" spans="1:5" ht="27.25" thickBot="1">
      <c r="C5" s="14" t="s">
        <v>93</v>
      </c>
      <c r="D5" s="14" t="s">
        <v>94</v>
      </c>
      <c r="E5" s="15" t="s">
        <v>96</v>
      </c>
    </row>
    <row r="6" spans="1:5" ht="15.8" customHeight="1">
      <c r="A6" t="s">
        <v>91</v>
      </c>
      <c r="C6" s="19"/>
      <c r="D6" s="19"/>
      <c r="E6" s="19"/>
    </row>
    <row r="7" spans="1:5" ht="15.8" customHeight="1">
      <c r="A7" t="s">
        <v>92</v>
      </c>
      <c r="C7" s="19"/>
      <c r="D7" s="19"/>
      <c r="E7" s="19"/>
    </row>
    <row r="8" spans="1:5" ht="15.8" customHeight="1">
      <c r="A8" t="s">
        <v>95</v>
      </c>
      <c r="C8" s="19"/>
      <c r="D8" s="19"/>
      <c r="E8" s="19"/>
    </row>
    <row r="9" spans="1:5" ht="14.05" thickBot="1">
      <c r="C9" s="20">
        <f>SUM(C6:C8)</f>
        <v>0</v>
      </c>
      <c r="D9" s="20">
        <f>SUM(D6:D8)</f>
        <v>0</v>
      </c>
      <c r="E9" s="20">
        <f>SUM(E6:E8)</f>
        <v>0</v>
      </c>
    </row>
    <row r="10" spans="1:5" ht="14.05" thickTop="1"/>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H11"/>
  <sheetViews>
    <sheetView workbookViewId="0">
      <selection sqref="A1:H10"/>
    </sheetView>
  </sheetViews>
  <sheetFormatPr defaultRowHeight="13.2"/>
  <cols>
    <col min="3" max="3" width="9.5" bestFit="1" customWidth="1"/>
    <col min="4" max="4" width="10.33203125" customWidth="1"/>
    <col min="5" max="7" width="9.5" bestFit="1" customWidth="1"/>
    <col min="8" max="8" width="10.5" bestFit="1" customWidth="1"/>
  </cols>
  <sheetData>
    <row r="1" spans="1:8">
      <c r="A1" t="s">
        <v>89</v>
      </c>
    </row>
    <row r="2" spans="1:8">
      <c r="A2" t="s">
        <v>90</v>
      </c>
    </row>
    <row r="3" spans="1:8">
      <c r="C3" s="31" t="s">
        <v>93</v>
      </c>
      <c r="D3" s="32"/>
      <c r="E3" s="32"/>
      <c r="F3" s="32"/>
      <c r="G3" s="32"/>
      <c r="H3" s="33"/>
    </row>
    <row r="5" spans="1:8" ht="14.05" thickBot="1">
      <c r="C5" s="15" t="s">
        <v>64</v>
      </c>
      <c r="D5" s="15" t="s">
        <v>65</v>
      </c>
      <c r="E5" s="15" t="s">
        <v>66</v>
      </c>
      <c r="F5" s="15" t="s">
        <v>67</v>
      </c>
      <c r="G5" s="15" t="s">
        <v>68</v>
      </c>
      <c r="H5" s="16" t="s">
        <v>96</v>
      </c>
    </row>
    <row r="6" spans="1:8" ht="21.1" customHeight="1">
      <c r="A6" t="s">
        <v>91</v>
      </c>
      <c r="C6" s="17"/>
      <c r="D6" s="17">
        <v>25</v>
      </c>
      <c r="E6" s="17">
        <v>275</v>
      </c>
      <c r="F6" s="17">
        <v>200</v>
      </c>
      <c r="G6" s="17">
        <v>150</v>
      </c>
      <c r="H6" s="17">
        <f>SUM(C6:G6)</f>
        <v>650</v>
      </c>
    </row>
    <row r="7" spans="1:8" ht="21.1" customHeight="1">
      <c r="A7" t="s">
        <v>92</v>
      </c>
      <c r="C7" s="17"/>
      <c r="D7" s="17">
        <v>55</v>
      </c>
      <c r="E7" s="17">
        <v>400</v>
      </c>
      <c r="F7" s="17">
        <v>325</v>
      </c>
      <c r="G7" s="17">
        <v>250</v>
      </c>
      <c r="H7" s="17">
        <f t="shared" ref="H7:H8" si="0">SUM(C7:G7)</f>
        <v>1030</v>
      </c>
    </row>
    <row r="8" spans="1:8" ht="21.1" customHeight="1">
      <c r="A8" t="s">
        <v>95</v>
      </c>
      <c r="C8" s="17">
        <v>150</v>
      </c>
      <c r="D8" s="17"/>
      <c r="E8" s="17">
        <v>85</v>
      </c>
      <c r="F8" s="17">
        <v>25</v>
      </c>
      <c r="G8" s="17">
        <v>75</v>
      </c>
      <c r="H8" s="17">
        <f t="shared" si="0"/>
        <v>335</v>
      </c>
    </row>
    <row r="9" spans="1:8">
      <c r="C9" s="17"/>
      <c r="D9" s="17"/>
      <c r="E9" s="17"/>
      <c r="F9" s="17"/>
      <c r="G9" s="17"/>
      <c r="H9" s="17"/>
    </row>
    <row r="10" spans="1:8" ht="14.05" thickBot="1">
      <c r="C10" s="18">
        <f>SUM(C6:C8)</f>
        <v>150</v>
      </c>
      <c r="D10" s="18">
        <f t="shared" ref="D10:H10" si="1">SUM(D6:D8)</f>
        <v>80</v>
      </c>
      <c r="E10" s="18">
        <f t="shared" si="1"/>
        <v>760</v>
      </c>
      <c r="F10" s="18">
        <f t="shared" si="1"/>
        <v>550</v>
      </c>
      <c r="G10" s="18">
        <f t="shared" si="1"/>
        <v>475</v>
      </c>
      <c r="H10" s="18">
        <f t="shared" si="1"/>
        <v>2015</v>
      </c>
    </row>
    <row r="11" spans="1:8" ht="14.05" thickTop="1"/>
  </sheetData>
  <mergeCells count="1">
    <mergeCell ref="C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11"/>
  <sheetViews>
    <sheetView workbookViewId="0">
      <selection activeCell="M32" sqref="M32"/>
    </sheetView>
  </sheetViews>
  <sheetFormatPr defaultRowHeight="13.2"/>
  <cols>
    <col min="2" max="2" width="2.5" customWidth="1"/>
    <col min="9" max="9" width="10.83203125" customWidth="1"/>
  </cols>
  <sheetData>
    <row r="1" spans="1:9">
      <c r="A1" t="s">
        <v>89</v>
      </c>
    </row>
    <row r="2" spans="1:9">
      <c r="A2" t="s">
        <v>90</v>
      </c>
    </row>
    <row r="3" spans="1:9">
      <c r="C3" s="31" t="s">
        <v>94</v>
      </c>
      <c r="D3" s="32"/>
      <c r="E3" s="32"/>
      <c r="F3" s="32"/>
      <c r="G3" s="32"/>
      <c r="H3" s="32"/>
      <c r="I3" s="33"/>
    </row>
    <row r="5" spans="1:9" ht="14.05" thickBot="1">
      <c r="C5" s="15" t="s">
        <v>57</v>
      </c>
      <c r="D5" s="15" t="s">
        <v>58</v>
      </c>
      <c r="E5" s="15" t="s">
        <v>59</v>
      </c>
      <c r="F5" s="15" t="s">
        <v>60</v>
      </c>
      <c r="G5" s="15" t="s">
        <v>61</v>
      </c>
      <c r="H5" s="15" t="s">
        <v>62</v>
      </c>
      <c r="I5" s="16" t="s">
        <v>96</v>
      </c>
    </row>
    <row r="6" spans="1:9">
      <c r="A6" t="s">
        <v>91</v>
      </c>
      <c r="C6" s="17"/>
      <c r="D6" s="17">
        <v>200</v>
      </c>
      <c r="E6" s="17">
        <v>222</v>
      </c>
      <c r="F6" s="17">
        <v>266</v>
      </c>
      <c r="G6" s="17">
        <v>75</v>
      </c>
      <c r="H6" s="17">
        <v>95</v>
      </c>
      <c r="I6" s="17">
        <f>SUM(C6:H6)</f>
        <v>858</v>
      </c>
    </row>
    <row r="7" spans="1:9">
      <c r="A7" t="s">
        <v>92</v>
      </c>
      <c r="C7" s="17"/>
      <c r="D7" s="17">
        <v>344</v>
      </c>
      <c r="E7" s="17">
        <v>333</v>
      </c>
      <c r="F7" s="17">
        <v>555</v>
      </c>
      <c r="G7" s="17">
        <v>500</v>
      </c>
      <c r="H7" s="17">
        <v>222</v>
      </c>
      <c r="I7" s="17">
        <f t="shared" ref="I7:I8" si="0">SUM(C7:H7)</f>
        <v>1954</v>
      </c>
    </row>
    <row r="8" spans="1:9">
      <c r="A8" t="s">
        <v>95</v>
      </c>
      <c r="C8" s="17">
        <v>100</v>
      </c>
      <c r="D8" s="17"/>
      <c r="E8" s="17"/>
      <c r="F8" s="17">
        <v>100</v>
      </c>
      <c r="G8" s="17">
        <v>75</v>
      </c>
      <c r="H8" s="17">
        <v>50</v>
      </c>
      <c r="I8" s="17">
        <f t="shared" si="0"/>
        <v>325</v>
      </c>
    </row>
    <row r="9" spans="1:9">
      <c r="C9" s="17"/>
      <c r="D9" s="17"/>
      <c r="E9" s="17"/>
      <c r="F9" s="17"/>
      <c r="G9" s="17"/>
      <c r="H9" s="17"/>
      <c r="I9" s="17"/>
    </row>
    <row r="10" spans="1:9" ht="14.05" thickBot="1">
      <c r="C10" s="18">
        <f>SUM(C6:C8)</f>
        <v>100</v>
      </c>
      <c r="D10" s="18">
        <f t="shared" ref="D10:I10" si="1">SUM(D6:D8)</f>
        <v>544</v>
      </c>
      <c r="E10" s="18">
        <f t="shared" si="1"/>
        <v>555</v>
      </c>
      <c r="F10" s="18">
        <f t="shared" si="1"/>
        <v>921</v>
      </c>
      <c r="G10" s="18">
        <f t="shared" si="1"/>
        <v>650</v>
      </c>
      <c r="H10" s="18">
        <f t="shared" si="1"/>
        <v>367</v>
      </c>
      <c r="I10" s="18">
        <f t="shared" si="1"/>
        <v>3137</v>
      </c>
    </row>
    <row r="11" spans="1:9" ht="14.05" thickTop="1"/>
  </sheetData>
  <mergeCells count="1">
    <mergeCell ref="C3:I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26"/>
  <sheetViews>
    <sheetView workbookViewId="0">
      <selection activeCell="I26" sqref="I26"/>
    </sheetView>
  </sheetViews>
  <sheetFormatPr defaultRowHeight="13.2"/>
  <cols>
    <col min="1" max="1" width="18.83203125" bestFit="1" customWidth="1"/>
    <col min="2" max="2" width="11.33203125" bestFit="1" customWidth="1"/>
    <col min="3" max="3" width="23.1640625" customWidth="1"/>
    <col min="4" max="4" width="10.6640625" bestFit="1" customWidth="1"/>
    <col min="5" max="5" width="9.33203125" customWidth="1"/>
    <col min="6" max="6" width="10.33203125" customWidth="1"/>
    <col min="7" max="7" width="11.33203125" customWidth="1"/>
    <col min="8" max="8" width="12.33203125" customWidth="1"/>
  </cols>
  <sheetData>
    <row r="1" spans="1:8" ht="15.8">
      <c r="A1" s="26" t="s">
        <v>104</v>
      </c>
    </row>
    <row r="2" spans="1:8" ht="15.8">
      <c r="A2" s="26" t="s">
        <v>105</v>
      </c>
    </row>
    <row r="3" spans="1:8" ht="58.85" customHeight="1" thickBot="1">
      <c r="A3" s="21" t="s">
        <v>0</v>
      </c>
      <c r="B3" s="21" t="s">
        <v>1</v>
      </c>
      <c r="C3" s="21" t="s">
        <v>2</v>
      </c>
      <c r="D3" s="21" t="s">
        <v>3</v>
      </c>
      <c r="E3" s="21" t="s">
        <v>4</v>
      </c>
      <c r="F3" s="21" t="s">
        <v>5</v>
      </c>
      <c r="G3" s="21" t="s">
        <v>7</v>
      </c>
      <c r="H3" s="21" t="s">
        <v>107</v>
      </c>
    </row>
    <row r="4" spans="1:8" ht="16.05" customHeight="1">
      <c r="A4" s="5"/>
      <c r="B4" s="5" t="s">
        <v>10</v>
      </c>
      <c r="C4" s="8" t="s">
        <v>11</v>
      </c>
      <c r="D4" s="9">
        <v>40725</v>
      </c>
      <c r="E4" s="10">
        <v>2000</v>
      </c>
      <c r="F4" s="10">
        <v>2000</v>
      </c>
      <c r="G4" s="10">
        <v>0</v>
      </c>
      <c r="H4" s="10">
        <f>+F4</f>
        <v>2000</v>
      </c>
    </row>
    <row r="5" spans="1:8" ht="16.05" customHeight="1">
      <c r="A5" s="5" t="s">
        <v>98</v>
      </c>
      <c r="B5" s="5" t="s">
        <v>40</v>
      </c>
      <c r="C5" s="8" t="s">
        <v>41</v>
      </c>
      <c r="D5" s="9">
        <v>40863</v>
      </c>
      <c r="E5" s="10">
        <v>0</v>
      </c>
      <c r="F5" s="10">
        <v>0</v>
      </c>
      <c r="G5" s="10">
        <v>21.09</v>
      </c>
      <c r="H5" s="10">
        <f>+H4-G5</f>
        <v>1978.91</v>
      </c>
    </row>
    <row r="6" spans="1:8" ht="16.05" customHeight="1">
      <c r="A6" s="5" t="s">
        <v>98</v>
      </c>
      <c r="B6" s="5" t="s">
        <v>42</v>
      </c>
      <c r="C6" s="8" t="s">
        <v>43</v>
      </c>
      <c r="D6" s="9">
        <v>40892</v>
      </c>
      <c r="E6" s="10">
        <v>0</v>
      </c>
      <c r="F6" s="10">
        <v>0</v>
      </c>
      <c r="G6" s="10">
        <v>7.22</v>
      </c>
      <c r="H6" s="10">
        <f t="shared" ref="H6:H21" si="0">+H5-G6</f>
        <v>1971.69</v>
      </c>
    </row>
    <row r="7" spans="1:8" ht="16.05" customHeight="1">
      <c r="A7" s="5" t="s">
        <v>99</v>
      </c>
      <c r="B7" s="5" t="s">
        <v>33</v>
      </c>
      <c r="C7" s="8" t="s">
        <v>34</v>
      </c>
      <c r="D7" s="9">
        <v>40833</v>
      </c>
      <c r="E7" s="10">
        <v>0</v>
      </c>
      <c r="F7" s="10">
        <v>0</v>
      </c>
      <c r="G7" s="10">
        <v>13.43</v>
      </c>
      <c r="H7" s="10">
        <f t="shared" si="0"/>
        <v>1958.26</v>
      </c>
    </row>
    <row r="8" spans="1:8" ht="16.05" customHeight="1">
      <c r="A8" s="5" t="s">
        <v>100</v>
      </c>
      <c r="B8" s="5" t="s">
        <v>16</v>
      </c>
      <c r="C8" s="8" t="s">
        <v>17</v>
      </c>
      <c r="D8" s="9">
        <v>40805</v>
      </c>
      <c r="E8" s="10">
        <v>0</v>
      </c>
      <c r="F8" s="10">
        <v>0</v>
      </c>
      <c r="G8" s="10">
        <v>51.62</v>
      </c>
      <c r="H8" s="10">
        <f t="shared" si="0"/>
        <v>1906.64</v>
      </c>
    </row>
    <row r="9" spans="1:8" ht="16.05" customHeight="1">
      <c r="A9" s="5" t="s">
        <v>100</v>
      </c>
      <c r="B9" s="5" t="s">
        <v>26</v>
      </c>
      <c r="C9" s="8" t="s">
        <v>27</v>
      </c>
      <c r="D9" s="9">
        <v>40833</v>
      </c>
      <c r="E9" s="10">
        <v>0</v>
      </c>
      <c r="F9" s="10">
        <v>0</v>
      </c>
      <c r="G9" s="10">
        <v>8.8800000000000008</v>
      </c>
      <c r="H9" s="10">
        <f t="shared" si="0"/>
        <v>1897.76</v>
      </c>
    </row>
    <row r="10" spans="1:8" ht="16.05" customHeight="1">
      <c r="A10" s="5" t="s">
        <v>100</v>
      </c>
      <c r="B10" s="5" t="s">
        <v>46</v>
      </c>
      <c r="C10" s="8" t="s">
        <v>47</v>
      </c>
      <c r="D10" s="9">
        <v>40926</v>
      </c>
      <c r="E10" s="10">
        <v>0</v>
      </c>
      <c r="F10" s="10">
        <v>0</v>
      </c>
      <c r="G10" s="10">
        <v>27.75</v>
      </c>
      <c r="H10" s="10">
        <f t="shared" si="0"/>
        <v>1870.01</v>
      </c>
    </row>
    <row r="11" spans="1:8" ht="16.05" customHeight="1">
      <c r="A11" s="5" t="s">
        <v>101</v>
      </c>
      <c r="B11" s="5" t="s">
        <v>13</v>
      </c>
      <c r="C11" s="8" t="s">
        <v>14</v>
      </c>
      <c r="D11" s="9">
        <v>40772</v>
      </c>
      <c r="E11" s="10">
        <v>0</v>
      </c>
      <c r="F11" s="10">
        <v>0</v>
      </c>
      <c r="G11" s="10">
        <v>11.16</v>
      </c>
      <c r="H11" s="10">
        <f t="shared" si="0"/>
        <v>1858.85</v>
      </c>
    </row>
    <row r="12" spans="1:8" ht="16.05" customHeight="1">
      <c r="A12" s="5" t="s">
        <v>101</v>
      </c>
      <c r="B12" s="5" t="s">
        <v>21</v>
      </c>
      <c r="C12" s="8" t="s">
        <v>22</v>
      </c>
      <c r="D12" s="9">
        <v>40805</v>
      </c>
      <c r="E12" s="10">
        <v>0</v>
      </c>
      <c r="F12" s="10">
        <v>0</v>
      </c>
      <c r="G12" s="10">
        <v>3.33</v>
      </c>
      <c r="H12" s="10">
        <f t="shared" si="0"/>
        <v>1855.52</v>
      </c>
    </row>
    <row r="13" spans="1:8" ht="16.05" customHeight="1">
      <c r="A13" s="5" t="s">
        <v>101</v>
      </c>
      <c r="B13" s="5" t="s">
        <v>35</v>
      </c>
      <c r="C13" s="8" t="s">
        <v>36</v>
      </c>
      <c r="D13" s="9">
        <v>40835</v>
      </c>
      <c r="E13" s="10">
        <v>0</v>
      </c>
      <c r="F13" s="10">
        <v>0</v>
      </c>
      <c r="G13" s="10">
        <v>42.46</v>
      </c>
      <c r="H13" s="10">
        <f t="shared" si="0"/>
        <v>1813.06</v>
      </c>
    </row>
    <row r="14" spans="1:8" ht="16.05" customHeight="1">
      <c r="A14" s="5" t="s">
        <v>101</v>
      </c>
      <c r="B14" s="5" t="s">
        <v>37</v>
      </c>
      <c r="C14" s="8" t="s">
        <v>38</v>
      </c>
      <c r="D14" s="9">
        <v>40863</v>
      </c>
      <c r="E14" s="10">
        <v>0</v>
      </c>
      <c r="F14" s="10">
        <v>0</v>
      </c>
      <c r="G14" s="10">
        <v>3.89</v>
      </c>
      <c r="H14" s="10">
        <f t="shared" si="0"/>
        <v>1809.1699999999998</v>
      </c>
    </row>
    <row r="15" spans="1:8" ht="16.05" customHeight="1">
      <c r="A15" s="5" t="s">
        <v>101</v>
      </c>
      <c r="B15" s="5" t="s">
        <v>48</v>
      </c>
      <c r="C15" s="8" t="s">
        <v>49</v>
      </c>
      <c r="D15" s="9">
        <v>40926</v>
      </c>
      <c r="E15" s="10">
        <v>0</v>
      </c>
      <c r="F15" s="10">
        <v>0</v>
      </c>
      <c r="G15" s="10">
        <v>3.89</v>
      </c>
      <c r="H15" s="10">
        <f t="shared" si="0"/>
        <v>1805.2799999999997</v>
      </c>
    </row>
    <row r="16" spans="1:8" ht="16.05" customHeight="1">
      <c r="A16" s="5" t="s">
        <v>102</v>
      </c>
      <c r="B16" s="5" t="s">
        <v>19</v>
      </c>
      <c r="C16" s="8" t="s">
        <v>20</v>
      </c>
      <c r="D16" s="9">
        <v>40805</v>
      </c>
      <c r="E16" s="10">
        <v>0</v>
      </c>
      <c r="F16" s="10">
        <v>0</v>
      </c>
      <c r="G16" s="10">
        <v>13.99</v>
      </c>
      <c r="H16" s="10">
        <f t="shared" si="0"/>
        <v>1791.2899999999997</v>
      </c>
    </row>
    <row r="17" spans="1:8" ht="16.05" customHeight="1">
      <c r="A17" s="5" t="s">
        <v>102</v>
      </c>
      <c r="B17" s="5" t="s">
        <v>28</v>
      </c>
      <c r="C17" s="8" t="s">
        <v>29</v>
      </c>
      <c r="D17" s="9">
        <v>40833</v>
      </c>
      <c r="E17" s="10">
        <v>0</v>
      </c>
      <c r="F17" s="10">
        <v>0</v>
      </c>
      <c r="G17" s="10">
        <v>14.76</v>
      </c>
      <c r="H17" s="10">
        <f t="shared" si="0"/>
        <v>1776.5299999999997</v>
      </c>
    </row>
    <row r="18" spans="1:8" ht="16.05" customHeight="1">
      <c r="A18" s="5" t="s">
        <v>103</v>
      </c>
      <c r="B18" s="5" t="s">
        <v>24</v>
      </c>
      <c r="C18" s="8" t="s">
        <v>25</v>
      </c>
      <c r="D18" s="9">
        <v>40805</v>
      </c>
      <c r="E18" s="10">
        <v>0</v>
      </c>
      <c r="F18" s="10">
        <v>0</v>
      </c>
      <c r="G18" s="10">
        <v>20.420000000000002</v>
      </c>
      <c r="H18" s="10">
        <f t="shared" si="0"/>
        <v>1756.1099999999997</v>
      </c>
    </row>
    <row r="19" spans="1:8" ht="16.05" customHeight="1">
      <c r="A19" s="5" t="s">
        <v>103</v>
      </c>
      <c r="B19" s="5" t="s">
        <v>30</v>
      </c>
      <c r="C19" s="8" t="s">
        <v>31</v>
      </c>
      <c r="D19" s="9">
        <v>40833</v>
      </c>
      <c r="E19" s="10">
        <v>0</v>
      </c>
      <c r="F19" s="10">
        <v>0</v>
      </c>
      <c r="G19" s="10">
        <v>42.85</v>
      </c>
      <c r="H19" s="10">
        <f t="shared" si="0"/>
        <v>1713.2599999999998</v>
      </c>
    </row>
    <row r="20" spans="1:8" ht="16.05" customHeight="1">
      <c r="A20" s="5" t="s">
        <v>103</v>
      </c>
      <c r="B20" s="5" t="s">
        <v>44</v>
      </c>
      <c r="C20" s="8" t="s">
        <v>45</v>
      </c>
      <c r="D20" s="9">
        <v>40892</v>
      </c>
      <c r="E20" s="10">
        <v>0</v>
      </c>
      <c r="F20" s="10">
        <v>0</v>
      </c>
      <c r="G20" s="10">
        <v>32.08</v>
      </c>
      <c r="H20" s="10">
        <f t="shared" si="0"/>
        <v>1681.1799999999998</v>
      </c>
    </row>
    <row r="21" spans="1:8" ht="16.05" customHeight="1">
      <c r="A21" s="5" t="s">
        <v>103</v>
      </c>
      <c r="B21" s="5" t="s">
        <v>50</v>
      </c>
      <c r="C21" s="8" t="s">
        <v>51</v>
      </c>
      <c r="D21" s="9">
        <v>40926</v>
      </c>
      <c r="E21" s="10">
        <v>0</v>
      </c>
      <c r="F21" s="10">
        <v>0</v>
      </c>
      <c r="G21" s="10">
        <v>29.03</v>
      </c>
      <c r="H21" s="10">
        <f t="shared" si="0"/>
        <v>1652.1499999999999</v>
      </c>
    </row>
    <row r="22" spans="1:8" ht="14.05" thickBot="1">
      <c r="C22" s="23" t="s">
        <v>96</v>
      </c>
      <c r="E22" s="7">
        <f>SUM(E4:E21)</f>
        <v>2000</v>
      </c>
      <c r="F22" s="7">
        <f t="shared" ref="F22:G22" si="1">SUM(F4:F21)</f>
        <v>2000</v>
      </c>
      <c r="G22" s="7">
        <f t="shared" si="1"/>
        <v>347.85</v>
      </c>
    </row>
    <row r="23" spans="1:8" ht="14.95" thickTop="1" thickBot="1">
      <c r="C23" s="22" t="s">
        <v>97</v>
      </c>
      <c r="G23" s="24">
        <f>+F22-G22</f>
        <v>1652.15</v>
      </c>
    </row>
    <row r="24" spans="1:8" ht="14.05" thickTop="1"/>
    <row r="25" spans="1:8" ht="14.05" thickBot="1">
      <c r="C25" t="s">
        <v>106</v>
      </c>
      <c r="G25" s="25">
        <f>COUNT(G5:G21)</f>
        <v>17</v>
      </c>
    </row>
    <row r="26" spans="1:8" ht="14.05" thickTop="1"/>
  </sheetData>
  <sortState ref="A3:J19">
    <sortCondition ref="A3"/>
  </sortState>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19"/>
  <sheetViews>
    <sheetView workbookViewId="0">
      <selection activeCell="D38" sqref="D38"/>
    </sheetView>
  </sheetViews>
  <sheetFormatPr defaultRowHeight="13.2"/>
  <cols>
    <col min="1" max="1" width="19.33203125" customWidth="1"/>
    <col min="2" max="2" width="12.5" customWidth="1"/>
    <col min="3" max="3" width="25.5" customWidth="1"/>
    <col min="4" max="10" width="12.5" customWidth="1"/>
  </cols>
  <sheetData>
    <row r="1" spans="1:10">
      <c r="A1" s="27" t="s">
        <v>0</v>
      </c>
      <c r="B1" s="27" t="s">
        <v>1</v>
      </c>
      <c r="C1" s="27" t="s">
        <v>2</v>
      </c>
      <c r="D1" s="27" t="s">
        <v>3</v>
      </c>
      <c r="E1" s="27" t="s">
        <v>4</v>
      </c>
      <c r="F1" s="27" t="s">
        <v>5</v>
      </c>
      <c r="G1" s="27" t="s">
        <v>6</v>
      </c>
      <c r="H1" s="27" t="s">
        <v>7</v>
      </c>
      <c r="I1" s="27" t="s">
        <v>8</v>
      </c>
      <c r="J1" s="27" t="s">
        <v>9</v>
      </c>
    </row>
    <row r="2" spans="1:10" ht="14.95" customHeight="1">
      <c r="A2" s="5"/>
      <c r="B2" s="5" t="s">
        <v>10</v>
      </c>
      <c r="C2" s="8" t="s">
        <v>11</v>
      </c>
      <c r="D2" s="9">
        <v>40725</v>
      </c>
      <c r="E2" s="10">
        <v>2000</v>
      </c>
      <c r="F2" s="10">
        <v>2000</v>
      </c>
      <c r="G2" s="10">
        <v>0</v>
      </c>
      <c r="H2" s="10">
        <v>0</v>
      </c>
      <c r="I2" s="10">
        <v>0</v>
      </c>
      <c r="J2" s="10">
        <v>0</v>
      </c>
    </row>
    <row r="3" spans="1:10" ht="14.95" customHeight="1">
      <c r="A3" s="5" t="s">
        <v>12</v>
      </c>
      <c r="B3" s="5" t="s">
        <v>13</v>
      </c>
      <c r="C3" s="8" t="s">
        <v>14</v>
      </c>
      <c r="D3" s="9">
        <v>40772</v>
      </c>
      <c r="E3" s="10">
        <v>0</v>
      </c>
      <c r="F3" s="10">
        <v>0</v>
      </c>
      <c r="G3" s="10">
        <v>0</v>
      </c>
      <c r="H3" s="10">
        <v>11.16</v>
      </c>
      <c r="I3" s="10">
        <v>0</v>
      </c>
      <c r="J3" s="10">
        <v>0</v>
      </c>
    </row>
    <row r="4" spans="1:10" ht="14.95" customHeight="1">
      <c r="A4" s="5" t="s">
        <v>15</v>
      </c>
      <c r="B4" s="5" t="s">
        <v>16</v>
      </c>
      <c r="C4" s="8" t="s">
        <v>17</v>
      </c>
      <c r="D4" s="9">
        <v>40805</v>
      </c>
      <c r="E4" s="10">
        <v>0</v>
      </c>
      <c r="F4" s="10">
        <v>0</v>
      </c>
      <c r="G4" s="10">
        <v>0</v>
      </c>
      <c r="H4" s="10">
        <v>51.62</v>
      </c>
      <c r="I4" s="10">
        <v>0</v>
      </c>
      <c r="J4" s="10">
        <v>0</v>
      </c>
    </row>
    <row r="5" spans="1:10" ht="14.95" customHeight="1">
      <c r="A5" s="5" t="s">
        <v>18</v>
      </c>
      <c r="B5" s="5" t="s">
        <v>19</v>
      </c>
      <c r="C5" s="8" t="s">
        <v>20</v>
      </c>
      <c r="D5" s="9">
        <v>40805</v>
      </c>
      <c r="E5" s="10">
        <v>0</v>
      </c>
      <c r="F5" s="10">
        <v>0</v>
      </c>
      <c r="G5" s="10">
        <v>0</v>
      </c>
      <c r="H5" s="10">
        <v>13.99</v>
      </c>
      <c r="I5" s="10">
        <v>0</v>
      </c>
      <c r="J5" s="10">
        <v>0</v>
      </c>
    </row>
    <row r="6" spans="1:10" ht="14.95" customHeight="1">
      <c r="A6" s="5" t="s">
        <v>12</v>
      </c>
      <c r="B6" s="5" t="s">
        <v>21</v>
      </c>
      <c r="C6" s="8" t="s">
        <v>22</v>
      </c>
      <c r="D6" s="9">
        <v>40805</v>
      </c>
      <c r="E6" s="10">
        <v>0</v>
      </c>
      <c r="F6" s="10">
        <v>0</v>
      </c>
      <c r="G6" s="10">
        <v>0</v>
      </c>
      <c r="H6" s="10">
        <v>3.33</v>
      </c>
      <c r="I6" s="10">
        <v>0</v>
      </c>
      <c r="J6" s="10">
        <v>0</v>
      </c>
    </row>
    <row r="7" spans="1:10" ht="14.95" customHeight="1">
      <c r="A7" s="5" t="s">
        <v>23</v>
      </c>
      <c r="B7" s="5" t="s">
        <v>24</v>
      </c>
      <c r="C7" s="8" t="s">
        <v>25</v>
      </c>
      <c r="D7" s="9">
        <v>40805</v>
      </c>
      <c r="E7" s="10">
        <v>0</v>
      </c>
      <c r="F7" s="10">
        <v>0</v>
      </c>
      <c r="G7" s="10">
        <v>0</v>
      </c>
      <c r="H7" s="10">
        <v>20.420000000000002</v>
      </c>
      <c r="I7" s="10">
        <v>0</v>
      </c>
      <c r="J7" s="10">
        <v>0</v>
      </c>
    </row>
    <row r="8" spans="1:10" ht="14.95" customHeight="1">
      <c r="A8" s="5" t="s">
        <v>15</v>
      </c>
      <c r="B8" s="5" t="s">
        <v>26</v>
      </c>
      <c r="C8" s="8" t="s">
        <v>27</v>
      </c>
      <c r="D8" s="9">
        <v>40833</v>
      </c>
      <c r="E8" s="10">
        <v>0</v>
      </c>
      <c r="F8" s="10">
        <v>0</v>
      </c>
      <c r="G8" s="10">
        <v>0</v>
      </c>
      <c r="H8" s="10">
        <v>8.8800000000000008</v>
      </c>
      <c r="I8" s="10">
        <v>0</v>
      </c>
      <c r="J8" s="10">
        <v>0</v>
      </c>
    </row>
    <row r="9" spans="1:10" ht="14.95" customHeight="1">
      <c r="A9" s="5" t="s">
        <v>18</v>
      </c>
      <c r="B9" s="5" t="s">
        <v>28</v>
      </c>
      <c r="C9" s="8" t="s">
        <v>29</v>
      </c>
      <c r="D9" s="9">
        <v>40833</v>
      </c>
      <c r="E9" s="10">
        <v>0</v>
      </c>
      <c r="F9" s="10">
        <v>0</v>
      </c>
      <c r="G9" s="10">
        <v>0</v>
      </c>
      <c r="H9" s="10">
        <v>14.76</v>
      </c>
      <c r="I9" s="10">
        <v>0</v>
      </c>
      <c r="J9" s="10">
        <v>0</v>
      </c>
    </row>
    <row r="10" spans="1:10" ht="14.95" customHeight="1">
      <c r="A10" s="5" t="s">
        <v>23</v>
      </c>
      <c r="B10" s="5" t="s">
        <v>30</v>
      </c>
      <c r="C10" s="8" t="s">
        <v>31</v>
      </c>
      <c r="D10" s="9">
        <v>40833</v>
      </c>
      <c r="E10" s="10">
        <v>0</v>
      </c>
      <c r="F10" s="10">
        <v>0</v>
      </c>
      <c r="G10" s="10">
        <v>0</v>
      </c>
      <c r="H10" s="10">
        <v>42.85</v>
      </c>
      <c r="I10" s="10">
        <v>0</v>
      </c>
      <c r="J10" s="10">
        <v>0</v>
      </c>
    </row>
    <row r="11" spans="1:10" ht="14.95" customHeight="1">
      <c r="A11" s="5" t="s">
        <v>32</v>
      </c>
      <c r="B11" s="5" t="s">
        <v>33</v>
      </c>
      <c r="C11" s="8" t="s">
        <v>34</v>
      </c>
      <c r="D11" s="9">
        <v>40833</v>
      </c>
      <c r="E11" s="10">
        <v>0</v>
      </c>
      <c r="F11" s="10">
        <v>0</v>
      </c>
      <c r="G11" s="10">
        <v>0</v>
      </c>
      <c r="H11" s="10">
        <v>13.43</v>
      </c>
      <c r="I11" s="10">
        <v>0</v>
      </c>
      <c r="J11" s="10">
        <v>0</v>
      </c>
    </row>
    <row r="12" spans="1:10" ht="14.95" customHeight="1">
      <c r="A12" s="5" t="s">
        <v>12</v>
      </c>
      <c r="B12" s="5" t="s">
        <v>35</v>
      </c>
      <c r="C12" s="8" t="s">
        <v>36</v>
      </c>
      <c r="D12" s="9">
        <v>40835</v>
      </c>
      <c r="E12" s="10">
        <v>0</v>
      </c>
      <c r="F12" s="10">
        <v>0</v>
      </c>
      <c r="G12" s="10">
        <v>0</v>
      </c>
      <c r="H12" s="10">
        <v>42.46</v>
      </c>
      <c r="I12" s="10">
        <v>0</v>
      </c>
      <c r="J12" s="10">
        <v>0</v>
      </c>
    </row>
    <row r="13" spans="1:10" ht="14.95" customHeight="1">
      <c r="A13" s="5" t="s">
        <v>12</v>
      </c>
      <c r="B13" s="5" t="s">
        <v>37</v>
      </c>
      <c r="C13" s="8" t="s">
        <v>38</v>
      </c>
      <c r="D13" s="9">
        <v>40863</v>
      </c>
      <c r="E13" s="10">
        <v>0</v>
      </c>
      <c r="F13" s="10">
        <v>0</v>
      </c>
      <c r="G13" s="10">
        <v>0</v>
      </c>
      <c r="H13" s="10">
        <v>3.89</v>
      </c>
      <c r="I13" s="10">
        <v>0</v>
      </c>
      <c r="J13" s="10">
        <v>0</v>
      </c>
    </row>
    <row r="14" spans="1:10" ht="14.95" customHeight="1">
      <c r="A14" s="5" t="s">
        <v>39</v>
      </c>
      <c r="B14" s="5" t="s">
        <v>40</v>
      </c>
      <c r="C14" s="8" t="s">
        <v>41</v>
      </c>
      <c r="D14" s="9">
        <v>40863</v>
      </c>
      <c r="E14" s="10">
        <v>0</v>
      </c>
      <c r="F14" s="10">
        <v>0</v>
      </c>
      <c r="G14" s="10">
        <v>0</v>
      </c>
      <c r="H14" s="10">
        <v>21.09</v>
      </c>
      <c r="I14" s="10">
        <v>0</v>
      </c>
      <c r="J14" s="10">
        <v>0</v>
      </c>
    </row>
    <row r="15" spans="1:10" ht="14.95" customHeight="1">
      <c r="A15" s="5" t="s">
        <v>39</v>
      </c>
      <c r="B15" s="5" t="s">
        <v>42</v>
      </c>
      <c r="C15" s="8" t="s">
        <v>43</v>
      </c>
      <c r="D15" s="9">
        <v>40892</v>
      </c>
      <c r="E15" s="10">
        <v>0</v>
      </c>
      <c r="F15" s="10">
        <v>0</v>
      </c>
      <c r="G15" s="10">
        <v>0</v>
      </c>
      <c r="H15" s="10">
        <v>7.22</v>
      </c>
      <c r="I15" s="10">
        <v>0</v>
      </c>
      <c r="J15" s="10">
        <v>0</v>
      </c>
    </row>
    <row r="16" spans="1:10" ht="14.95" customHeight="1">
      <c r="A16" s="5" t="s">
        <v>23</v>
      </c>
      <c r="B16" s="5" t="s">
        <v>44</v>
      </c>
      <c r="C16" s="8" t="s">
        <v>45</v>
      </c>
      <c r="D16" s="9">
        <v>40892</v>
      </c>
      <c r="E16" s="10">
        <v>0</v>
      </c>
      <c r="F16" s="10">
        <v>0</v>
      </c>
      <c r="G16" s="10">
        <v>0</v>
      </c>
      <c r="H16" s="10">
        <v>32.08</v>
      </c>
      <c r="I16" s="10">
        <v>0</v>
      </c>
      <c r="J16" s="10">
        <v>0</v>
      </c>
    </row>
    <row r="17" spans="1:10" ht="14.95" customHeight="1">
      <c r="A17" s="5" t="s">
        <v>15</v>
      </c>
      <c r="B17" s="5" t="s">
        <v>46</v>
      </c>
      <c r="C17" s="8" t="s">
        <v>47</v>
      </c>
      <c r="D17" s="9">
        <v>40926</v>
      </c>
      <c r="E17" s="10">
        <v>0</v>
      </c>
      <c r="F17" s="10">
        <v>0</v>
      </c>
      <c r="G17" s="10">
        <v>0</v>
      </c>
      <c r="H17" s="10">
        <v>27.75</v>
      </c>
      <c r="I17" s="10">
        <v>0</v>
      </c>
      <c r="J17" s="10">
        <v>0</v>
      </c>
    </row>
    <row r="18" spans="1:10" ht="14.95" customHeight="1">
      <c r="A18" s="5" t="s">
        <v>12</v>
      </c>
      <c r="B18" s="5" t="s">
        <v>48</v>
      </c>
      <c r="C18" s="8" t="s">
        <v>49</v>
      </c>
      <c r="D18" s="9">
        <v>40926</v>
      </c>
      <c r="E18" s="10">
        <v>0</v>
      </c>
      <c r="F18" s="10">
        <v>0</v>
      </c>
      <c r="G18" s="10">
        <v>0</v>
      </c>
      <c r="H18" s="10">
        <v>3.89</v>
      </c>
      <c r="I18" s="10">
        <v>0</v>
      </c>
      <c r="J18" s="10">
        <v>0</v>
      </c>
    </row>
    <row r="19" spans="1:10" ht="14.95" customHeight="1">
      <c r="A19" s="5" t="s">
        <v>23</v>
      </c>
      <c r="B19" s="5" t="s">
        <v>50</v>
      </c>
      <c r="C19" s="8" t="s">
        <v>51</v>
      </c>
      <c r="D19" s="9">
        <v>40926</v>
      </c>
      <c r="E19" s="10">
        <v>0</v>
      </c>
      <c r="F19" s="10">
        <v>0</v>
      </c>
      <c r="G19" s="10">
        <v>0</v>
      </c>
      <c r="H19" s="10">
        <v>29.03</v>
      </c>
      <c r="I19" s="10">
        <v>0</v>
      </c>
      <c r="J19" s="1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Formulas</vt:lpstr>
      <vt:lpstr>LOWER, PROPER, TRIM</vt:lpstr>
      <vt:lpstr>Ampersand</vt:lpstr>
      <vt:lpstr>anchor formula</vt:lpstr>
      <vt:lpstr>combining sheet formulas</vt:lpstr>
      <vt:lpstr>1st sem</vt:lpstr>
      <vt:lpstr>2nd sem</vt:lpstr>
      <vt:lpstr>Practice Set</vt:lpstr>
      <vt:lpstr>Staff Mileage Data</vt:lpstr>
    </vt:vector>
  </TitlesOfParts>
  <Company>SCOE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 A. Moore</dc:creator>
  <cp:lastModifiedBy>Mari A. Moore</cp:lastModifiedBy>
  <cp:lastPrinted>2012-02-20T20:19:53Z</cp:lastPrinted>
  <dcterms:created xsi:type="dcterms:W3CDTF">2012-02-15T18:32:42Z</dcterms:created>
  <dcterms:modified xsi:type="dcterms:W3CDTF">2012-02-22T20:43:13Z</dcterms:modified>
</cp:coreProperties>
</file>